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52E94E26-58BC-4C84-92D8-6B58CEED2F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  <c r="L75" i="1" s="1"/>
  <c r="K75" i="1" s="1"/>
  <c r="I73" i="1"/>
  <c r="L73" i="1" s="1"/>
  <c r="K73" i="1" s="1"/>
  <c r="I69" i="1"/>
  <c r="L69" i="1" s="1"/>
  <c r="K69" i="1" s="1"/>
  <c r="I65" i="1"/>
  <c r="K65" i="1" s="1"/>
</calcChain>
</file>

<file path=xl/sharedStrings.xml><?xml version="1.0" encoding="utf-8"?>
<sst xmlns="http://schemas.openxmlformats.org/spreadsheetml/2006/main" count="229" uniqueCount="127">
  <si>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</si>
  <si>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</si>
  <si>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</si>
  <si>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</si>
  <si>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</si>
  <si>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</si>
  <si>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</si>
  <si>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</si>
  <si>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</si>
  <si>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</si>
  <si>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</si>
  <si>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</si>
  <si>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</si>
  <si>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</si>
  <si>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</si>
  <si>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</si>
  <si>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</si>
  <si>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</si>
  <si>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</si>
  <si>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</si>
  <si>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</si>
  <si>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</si>
  <si>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</si>
  <si>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</si>
  <si>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</si>
  <si>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</si>
  <si>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</si>
  <si>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</si>
  <si>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</si>
  <si>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</si>
  <si>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</si>
  <si>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</si>
  <si>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</si>
  <si>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</si>
  <si>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</si>
  <si>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</si>
  <si>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</si>
  <si>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</si>
  <si>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</si>
  <si>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</si>
  <si>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</si>
  <si>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</si>
  <si>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</si>
  <si>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</si>
  <si>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</si>
  <si>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</si>
  <si>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</si>
  <si>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</si>
  <si>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</si>
  <si>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</si>
  <si>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</si>
  <si>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</si>
  <si>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</si>
  <si>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</si>
  <si>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</si>
  <si>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</si>
  <si>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</si>
  <si>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</si>
  <si>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</si>
  <si>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</si>
  <si>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</si>
  <si>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</si>
  <si>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</si>
  <si>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</si>
  <si>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</si>
  <si>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</si>
  <si>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</si>
  <si>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</si>
  <si>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</si>
  <si>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</si>
  <si>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</si>
  <si>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</si>
  <si>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</si>
  <si>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</si>
  <si>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</si>
  <si>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</si>
  <si>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</si>
  <si>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</si>
  <si>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</si>
  <si>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</si>
  <si>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</si>
  <si>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</si>
  <si>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</si>
  <si>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</si>
  <si>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</si>
  <si>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</si>
  <si>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</si>
  <si>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</si>
  <si>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</si>
  <si>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</si>
  <si>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</si>
  <si>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</si>
  <si>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</si>
  <si>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</si>
  <si>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</si>
  <si>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</si>
  <si>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</si>
  <si>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</si>
  <si>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</si>
  <si>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</si>
  <si>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626</t>
  </si>
  <si>
    <t>ŁR-KOSZR</t>
  </si>
  <si>
    <t>Koszenie trawy</t>
  </si>
  <si>
    <t>902</t>
  </si>
  <si>
    <t>PPOŻ-PORZ</t>
  </si>
  <si>
    <t>Porządkowanie terenów w ramach profilaktyki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</si>
  <si>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</si>
  <si>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</si>
  <si>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</si>
  <si>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</si>
  <si>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</si>
  <si>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</si>
  <si>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</si>
  <si>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</si>
  <si>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</si>
  <si>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</si>
  <si>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</si>
  <si>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</si>
  <si>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</si>
  <si>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</si>
  <si>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</si>
  <si>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</si>
  <si>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</si>
  <si>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</si>
  <si>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</si>
  <si>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Wycena wartości zamówienia dla poszczególnych prac na przetarg nieograniczony na „Wykonywanie usług z zakresu gospodarki leśnej na terenie Nadleśnictwa Namysłów w roku 2026''  na pakiet nr 2 (leśnictwo Podmiejskie), tego zamówienia: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</si>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</sst>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39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9"/>
  <sheetViews>
    <sheetView tabSelected="1" workbookViewId="0">
      <selection activeCell="C4" sqref="C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17"/>
      <c r="K2" s="17"/>
      <c r="L2" s="17"/>
      <c r="M2" s="17"/>
    </row>
    <row r="3" spans="2:13" s="1" customFormat="1" ht="17.100000000000001" customHeight="1" x14ac:dyDescent="0.2">
      <c r="B3" s="1" t="s">
        <v>126</v>
      </c>
      <c r="J3" s="17" t="s">
        <v>108</v>
      </c>
      <c r="K3" s="17"/>
      <c r="L3" s="17"/>
      <c r="M3" s="17"/>
    </row>
    <row r="4" spans="2:13" s="1" customFormat="1" ht="40.5" customHeight="1" x14ac:dyDescent="0.2"/>
    <row r="5" spans="2:13" s="1" customFormat="1" ht="24" customHeight="1" x14ac:dyDescent="0.2">
      <c r="D5" s="18" t="s">
        <v>109</v>
      </c>
      <c r="E5" s="18"/>
      <c r="F5" s="18"/>
      <c r="G5" s="18"/>
      <c r="H5" s="18"/>
      <c r="I5" s="18"/>
      <c r="J5" s="18"/>
      <c r="K5" s="18"/>
      <c r="L5" s="18"/>
    </row>
    <row r="6" spans="2:13" s="1" customFormat="1" ht="46.35" customHeight="1" x14ac:dyDescent="0.2"/>
    <row r="7" spans="2:13" s="1" customFormat="1" ht="20.85" customHeight="1" x14ac:dyDescent="0.2">
      <c r="C7" s="12" t="s">
        <v>110</v>
      </c>
      <c r="D7" s="12"/>
      <c r="E7" s="12"/>
    </row>
    <row r="8" spans="2:13" s="1" customFormat="1" ht="2.65" customHeight="1" x14ac:dyDescent="0.2"/>
    <row r="9" spans="2:13" s="1" customFormat="1" ht="20.85" customHeight="1" x14ac:dyDescent="0.2">
      <c r="C9" s="12" t="s">
        <v>111</v>
      </c>
      <c r="D9" s="12"/>
      <c r="E9" s="12"/>
    </row>
    <row r="10" spans="2:13" s="1" customFormat="1" ht="2.65" customHeight="1" x14ac:dyDescent="0.2"/>
    <row r="11" spans="2:13" s="1" customFormat="1" ht="20.85" customHeight="1" x14ac:dyDescent="0.2">
      <c r="C11" s="12" t="s">
        <v>112</v>
      </c>
      <c r="D11" s="12"/>
      <c r="E11" s="12"/>
    </row>
    <row r="12" spans="2:13" s="1" customFormat="1" ht="2.65" customHeight="1" x14ac:dyDescent="0.2"/>
    <row r="13" spans="2:13" s="1" customFormat="1" ht="20.85" customHeight="1" x14ac:dyDescent="0.2">
      <c r="C13" s="12" t="s">
        <v>113</v>
      </c>
      <c r="D13" s="12"/>
      <c r="E13" s="12"/>
    </row>
    <row r="14" spans="2:13" s="1" customFormat="1" ht="5.45" customHeight="1" x14ac:dyDescent="0.2"/>
    <row r="15" spans="2:13" s="1" customFormat="1" ht="50.1" customHeight="1" x14ac:dyDescent="0.2">
      <c r="B15" s="13" t="s">
        <v>125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2:13" s="1" customFormat="1" ht="8.4499999999999993" customHeight="1" x14ac:dyDescent="0.2"/>
    <row r="17" spans="2:12" s="1" customFormat="1" ht="3.2" customHeight="1" x14ac:dyDescent="0.2"/>
    <row r="18" spans="2:12" s="1" customFormat="1" ht="18.2" customHeight="1" x14ac:dyDescent="0.2">
      <c r="B18" s="12" t="s">
        <v>114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2:12" s="1" customFormat="1" ht="5.25" customHeight="1" x14ac:dyDescent="0.2"/>
    <row r="20" spans="2:12" s="1" customFormat="1" ht="53.2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453</v>
      </c>
      <c r="H21" s="8">
        <v>52.85</v>
      </c>
      <c r="I21" s="8">
        <v>23941.05</v>
      </c>
      <c r="J21" s="5">
        <v>8</v>
      </c>
      <c r="K21" s="8">
        <v>1915.28</v>
      </c>
      <c r="L21" s="8">
        <v>25856.33</v>
      </c>
    </row>
    <row r="22" spans="2:12" s="1" customFormat="1" ht="3.2" customHeight="1" x14ac:dyDescent="0.2"/>
    <row r="23" spans="2:12" s="1" customFormat="1" ht="18.2" customHeight="1" x14ac:dyDescent="0.2">
      <c r="B23" s="12" t="s">
        <v>115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2:12" s="1" customFormat="1" ht="5.25" customHeight="1" x14ac:dyDescent="0.2"/>
    <row r="25" spans="2:12" s="1" customFormat="1" ht="57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15</v>
      </c>
      <c r="D26" s="6" t="s">
        <v>16</v>
      </c>
      <c r="E26" s="7" t="s">
        <v>17</v>
      </c>
      <c r="F26" s="6" t="s">
        <v>14</v>
      </c>
      <c r="G26" s="8">
        <v>175</v>
      </c>
      <c r="H26" s="8">
        <v>87.46</v>
      </c>
      <c r="I26" s="8">
        <v>15305.5</v>
      </c>
      <c r="J26" s="5">
        <v>8</v>
      </c>
      <c r="K26" s="8">
        <v>1224.44</v>
      </c>
      <c r="L26" s="8">
        <v>16529.939999999999</v>
      </c>
    </row>
    <row r="27" spans="2:12" s="1" customFormat="1" ht="19.7" customHeight="1" x14ac:dyDescent="0.2">
      <c r="B27" s="5">
        <v>3</v>
      </c>
      <c r="C27" s="6" t="s">
        <v>11</v>
      </c>
      <c r="D27" s="6" t="s">
        <v>12</v>
      </c>
      <c r="E27" s="7" t="s">
        <v>13</v>
      </c>
      <c r="F27" s="6" t="s">
        <v>14</v>
      </c>
      <c r="G27" s="8">
        <v>1301</v>
      </c>
      <c r="H27" s="8">
        <v>88.58</v>
      </c>
      <c r="I27" s="8">
        <v>115242.58</v>
      </c>
      <c r="J27" s="5">
        <v>8</v>
      </c>
      <c r="K27" s="8">
        <v>9219.41</v>
      </c>
      <c r="L27" s="8">
        <v>124461.99</v>
      </c>
    </row>
    <row r="28" spans="2:12" s="1" customFormat="1" ht="3.2" customHeight="1" x14ac:dyDescent="0.2"/>
    <row r="29" spans="2:12" s="1" customFormat="1" ht="18.2" customHeight="1" x14ac:dyDescent="0.2">
      <c r="B29" s="12" t="s">
        <v>116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2" s="1" customFormat="1" ht="5.25" customHeight="1" x14ac:dyDescent="0.2"/>
    <row r="31" spans="2:12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4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1456</v>
      </c>
      <c r="H32" s="8">
        <v>107.55</v>
      </c>
      <c r="I32" s="8">
        <v>156592.79999999999</v>
      </c>
      <c r="J32" s="5">
        <v>8</v>
      </c>
      <c r="K32" s="8">
        <v>12527.42</v>
      </c>
      <c r="L32" s="8">
        <v>169120.22</v>
      </c>
    </row>
    <row r="33" spans="2:12" s="1" customFormat="1" ht="3.2" customHeight="1" x14ac:dyDescent="0.2"/>
    <row r="34" spans="2:12" s="1" customFormat="1" ht="18.2" customHeight="1" x14ac:dyDescent="0.2">
      <c r="B34" s="12" t="s">
        <v>117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2" s="1" customFormat="1" ht="5.25" customHeight="1" x14ac:dyDescent="0.2"/>
    <row r="36" spans="2:12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5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578</v>
      </c>
      <c r="H37" s="8">
        <v>93.64</v>
      </c>
      <c r="I37" s="8">
        <v>54123.92</v>
      </c>
      <c r="J37" s="5">
        <v>8</v>
      </c>
      <c r="K37" s="8">
        <v>4329.91</v>
      </c>
      <c r="L37" s="8">
        <v>58453.83</v>
      </c>
    </row>
    <row r="38" spans="2:12" s="1" customFormat="1" ht="3.2" customHeight="1" x14ac:dyDescent="0.2"/>
    <row r="39" spans="2:12" s="1" customFormat="1" ht="18.2" customHeight="1" x14ac:dyDescent="0.2">
      <c r="B39" s="12" t="s">
        <v>118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2" s="1" customFormat="1" ht="5.25" customHeight="1" x14ac:dyDescent="0.2"/>
    <row r="41" spans="2:12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6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1052</v>
      </c>
      <c r="H42" s="8">
        <v>108.23</v>
      </c>
      <c r="I42" s="8">
        <v>113857.96</v>
      </c>
      <c r="J42" s="5">
        <v>8</v>
      </c>
      <c r="K42" s="8">
        <v>9108.64</v>
      </c>
      <c r="L42" s="8">
        <v>122966.6</v>
      </c>
    </row>
    <row r="43" spans="2:12" s="1" customFormat="1" ht="9" customHeight="1" x14ac:dyDescent="0.2"/>
    <row r="44" spans="2:12" s="1" customFormat="1" ht="63.7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38.85" customHeight="1" x14ac:dyDescent="0.2">
      <c r="B45" s="5">
        <v>7</v>
      </c>
      <c r="C45" s="6" t="s">
        <v>18</v>
      </c>
      <c r="D45" s="6" t="s">
        <v>19</v>
      </c>
      <c r="E45" s="7" t="s">
        <v>20</v>
      </c>
      <c r="F45" s="6" t="s">
        <v>21</v>
      </c>
      <c r="G45" s="8">
        <v>7.1</v>
      </c>
      <c r="H45" s="8">
        <v>1045.95</v>
      </c>
      <c r="I45" s="8">
        <v>7426.25</v>
      </c>
      <c r="J45" s="5">
        <v>8</v>
      </c>
      <c r="K45" s="8">
        <v>594.1</v>
      </c>
      <c r="L45" s="8">
        <v>8020.35</v>
      </c>
    </row>
    <row r="46" spans="2:12" s="1" customFormat="1" ht="28.7" customHeight="1" x14ac:dyDescent="0.2">
      <c r="B46" s="5">
        <v>8</v>
      </c>
      <c r="C46" s="6" t="s">
        <v>22</v>
      </c>
      <c r="D46" s="6" t="s">
        <v>23</v>
      </c>
      <c r="E46" s="7" t="s">
        <v>24</v>
      </c>
      <c r="F46" s="6" t="s">
        <v>21</v>
      </c>
      <c r="G46" s="8">
        <v>5.32</v>
      </c>
      <c r="H46" s="8">
        <v>337.22</v>
      </c>
      <c r="I46" s="8">
        <v>1794.01</v>
      </c>
      <c r="J46" s="5">
        <v>8</v>
      </c>
      <c r="K46" s="8">
        <v>143.52000000000001</v>
      </c>
      <c r="L46" s="8">
        <v>1937.53</v>
      </c>
    </row>
    <row r="47" spans="2:12" s="1" customFormat="1" ht="19.7" customHeight="1" x14ac:dyDescent="0.2">
      <c r="B47" s="5">
        <v>9</v>
      </c>
      <c r="C47" s="6" t="s">
        <v>25</v>
      </c>
      <c r="D47" s="6" t="s">
        <v>26</v>
      </c>
      <c r="E47" s="7" t="s">
        <v>27</v>
      </c>
      <c r="F47" s="6" t="s">
        <v>28</v>
      </c>
      <c r="G47" s="8">
        <v>1.65</v>
      </c>
      <c r="H47" s="8">
        <v>1134.67</v>
      </c>
      <c r="I47" s="8">
        <v>1872.21</v>
      </c>
      <c r="J47" s="5">
        <v>8</v>
      </c>
      <c r="K47" s="8">
        <v>149.78</v>
      </c>
      <c r="L47" s="8">
        <v>2021.99</v>
      </c>
    </row>
    <row r="48" spans="2:12" s="1" customFormat="1" ht="19.7" customHeight="1" x14ac:dyDescent="0.2">
      <c r="B48" s="5">
        <v>10</v>
      </c>
      <c r="C48" s="6" t="s">
        <v>29</v>
      </c>
      <c r="D48" s="6" t="s">
        <v>30</v>
      </c>
      <c r="E48" s="7" t="s">
        <v>31</v>
      </c>
      <c r="F48" s="6" t="s">
        <v>14</v>
      </c>
      <c r="G48" s="8">
        <v>44</v>
      </c>
      <c r="H48" s="8">
        <v>126.16</v>
      </c>
      <c r="I48" s="8">
        <v>5551.04</v>
      </c>
      <c r="J48" s="5">
        <v>8</v>
      </c>
      <c r="K48" s="8">
        <v>444.08</v>
      </c>
      <c r="L48" s="8">
        <v>5995.12</v>
      </c>
    </row>
    <row r="49" spans="2:12" s="1" customFormat="1" ht="19.7" customHeight="1" x14ac:dyDescent="0.2">
      <c r="B49" s="5">
        <v>11</v>
      </c>
      <c r="C49" s="6" t="s">
        <v>32</v>
      </c>
      <c r="D49" s="6" t="s">
        <v>33</v>
      </c>
      <c r="E49" s="7" t="s">
        <v>34</v>
      </c>
      <c r="F49" s="6" t="s">
        <v>28</v>
      </c>
      <c r="G49" s="8">
        <v>54.97</v>
      </c>
      <c r="H49" s="8">
        <v>552.29999999999995</v>
      </c>
      <c r="I49" s="8">
        <v>30359.93</v>
      </c>
      <c r="J49" s="5">
        <v>8</v>
      </c>
      <c r="K49" s="8">
        <v>2428.79</v>
      </c>
      <c r="L49" s="8">
        <v>32788.720000000001</v>
      </c>
    </row>
    <row r="50" spans="2:12" s="1" customFormat="1" ht="19.7" customHeight="1" x14ac:dyDescent="0.2">
      <c r="B50" s="5">
        <v>12</v>
      </c>
      <c r="C50" s="6" t="s">
        <v>35</v>
      </c>
      <c r="D50" s="6" t="s">
        <v>36</v>
      </c>
      <c r="E50" s="7" t="s">
        <v>37</v>
      </c>
      <c r="F50" s="6" t="s">
        <v>28</v>
      </c>
      <c r="G50" s="8">
        <v>57.89</v>
      </c>
      <c r="H50" s="8">
        <v>1490.64</v>
      </c>
      <c r="I50" s="8">
        <v>86293.15</v>
      </c>
      <c r="J50" s="5">
        <v>8</v>
      </c>
      <c r="K50" s="8">
        <v>6903.45</v>
      </c>
      <c r="L50" s="8">
        <v>93196.6</v>
      </c>
    </row>
    <row r="51" spans="2:12" s="1" customFormat="1" ht="28.7" customHeight="1" x14ac:dyDescent="0.2">
      <c r="B51" s="5">
        <v>13</v>
      </c>
      <c r="C51" s="6" t="s">
        <v>38</v>
      </c>
      <c r="D51" s="6" t="s">
        <v>39</v>
      </c>
      <c r="E51" s="7" t="s">
        <v>40</v>
      </c>
      <c r="F51" s="6" t="s">
        <v>28</v>
      </c>
      <c r="G51" s="8">
        <v>1.65</v>
      </c>
      <c r="H51" s="8">
        <v>1570.33</v>
      </c>
      <c r="I51" s="8">
        <v>2591.04</v>
      </c>
      <c r="J51" s="5">
        <v>8</v>
      </c>
      <c r="K51" s="8">
        <v>207.28</v>
      </c>
      <c r="L51" s="8">
        <v>2798.32</v>
      </c>
    </row>
    <row r="52" spans="2:12" s="1" customFormat="1" ht="19.7" customHeight="1" x14ac:dyDescent="0.2">
      <c r="B52" s="5">
        <v>14</v>
      </c>
      <c r="C52" s="6" t="s">
        <v>41</v>
      </c>
      <c r="D52" s="6" t="s">
        <v>42</v>
      </c>
      <c r="E52" s="7" t="s">
        <v>43</v>
      </c>
      <c r="F52" s="6" t="s">
        <v>28</v>
      </c>
      <c r="G52" s="8">
        <v>114.51</v>
      </c>
      <c r="H52" s="8">
        <v>120.9</v>
      </c>
      <c r="I52" s="8">
        <v>13844.26</v>
      </c>
      <c r="J52" s="5">
        <v>8</v>
      </c>
      <c r="K52" s="8">
        <v>1107.54</v>
      </c>
      <c r="L52" s="8">
        <v>14951.8</v>
      </c>
    </row>
    <row r="53" spans="2:12" s="1" customFormat="1" ht="28.7" customHeight="1" x14ac:dyDescent="0.2">
      <c r="B53" s="5">
        <v>15</v>
      </c>
      <c r="C53" s="6" t="s">
        <v>44</v>
      </c>
      <c r="D53" s="6" t="s">
        <v>45</v>
      </c>
      <c r="E53" s="7" t="s">
        <v>46</v>
      </c>
      <c r="F53" s="6" t="s">
        <v>21</v>
      </c>
      <c r="G53" s="8">
        <v>15</v>
      </c>
      <c r="H53" s="8">
        <v>1074.33</v>
      </c>
      <c r="I53" s="8">
        <v>16114.95</v>
      </c>
      <c r="J53" s="5">
        <v>8</v>
      </c>
      <c r="K53" s="8">
        <v>1289.2</v>
      </c>
      <c r="L53" s="8">
        <v>17404.150000000001</v>
      </c>
    </row>
    <row r="54" spans="2:12" s="1" customFormat="1" ht="28.7" customHeight="1" x14ac:dyDescent="0.2">
      <c r="B54" s="5">
        <v>16</v>
      </c>
      <c r="C54" s="6" t="s">
        <v>47</v>
      </c>
      <c r="D54" s="6" t="s">
        <v>48</v>
      </c>
      <c r="E54" s="7" t="s">
        <v>49</v>
      </c>
      <c r="F54" s="6" t="s">
        <v>21</v>
      </c>
      <c r="G54" s="8">
        <v>28</v>
      </c>
      <c r="H54" s="8">
        <v>1875.89</v>
      </c>
      <c r="I54" s="8">
        <v>52524.92</v>
      </c>
      <c r="J54" s="5">
        <v>8</v>
      </c>
      <c r="K54" s="8">
        <v>4201.99</v>
      </c>
      <c r="L54" s="8">
        <v>56726.91</v>
      </c>
    </row>
    <row r="55" spans="2:12" s="1" customFormat="1" ht="28.7" customHeight="1" x14ac:dyDescent="0.2">
      <c r="B55" s="5">
        <v>17</v>
      </c>
      <c r="C55" s="6" t="s">
        <v>50</v>
      </c>
      <c r="D55" s="6" t="s">
        <v>51</v>
      </c>
      <c r="E55" s="7" t="s">
        <v>52</v>
      </c>
      <c r="F55" s="6" t="s">
        <v>21</v>
      </c>
      <c r="G55" s="8">
        <v>22</v>
      </c>
      <c r="H55" s="8">
        <v>3010</v>
      </c>
      <c r="I55" s="8">
        <v>66220</v>
      </c>
      <c r="J55" s="5">
        <v>8</v>
      </c>
      <c r="K55" s="8">
        <v>5297.6</v>
      </c>
      <c r="L55" s="8">
        <v>71517.600000000006</v>
      </c>
    </row>
    <row r="56" spans="2:12" s="1" customFormat="1" ht="19.7" customHeight="1" x14ac:dyDescent="0.2">
      <c r="B56" s="5">
        <v>18</v>
      </c>
      <c r="C56" s="6" t="s">
        <v>53</v>
      </c>
      <c r="D56" s="6" t="s">
        <v>54</v>
      </c>
      <c r="E56" s="7" t="s">
        <v>55</v>
      </c>
      <c r="F56" s="6" t="s">
        <v>21</v>
      </c>
      <c r="G56" s="8">
        <v>7.26</v>
      </c>
      <c r="H56" s="8">
        <v>1617.3</v>
      </c>
      <c r="I56" s="8">
        <v>11741.6</v>
      </c>
      <c r="J56" s="5">
        <v>8</v>
      </c>
      <c r="K56" s="8">
        <v>939.33</v>
      </c>
      <c r="L56" s="8">
        <v>12680.93</v>
      </c>
    </row>
    <row r="57" spans="2:12" s="1" customFormat="1" ht="19.7" customHeight="1" x14ac:dyDescent="0.2">
      <c r="B57" s="5">
        <v>19</v>
      </c>
      <c r="C57" s="6" t="s">
        <v>56</v>
      </c>
      <c r="D57" s="6" t="s">
        <v>57</v>
      </c>
      <c r="E57" s="7" t="s">
        <v>58</v>
      </c>
      <c r="F57" s="6" t="s">
        <v>21</v>
      </c>
      <c r="G57" s="8">
        <v>19.510000000000002</v>
      </c>
      <c r="H57" s="8">
        <v>1315.53</v>
      </c>
      <c r="I57" s="8">
        <v>25665.99</v>
      </c>
      <c r="J57" s="5">
        <v>8</v>
      </c>
      <c r="K57" s="8">
        <v>2053.2800000000002</v>
      </c>
      <c r="L57" s="8">
        <v>27719.27</v>
      </c>
    </row>
    <row r="58" spans="2:12" s="1" customFormat="1" ht="28.7" customHeight="1" x14ac:dyDescent="0.2">
      <c r="B58" s="5">
        <v>20</v>
      </c>
      <c r="C58" s="6" t="s">
        <v>59</v>
      </c>
      <c r="D58" s="6" t="s">
        <v>60</v>
      </c>
      <c r="E58" s="7" t="s">
        <v>61</v>
      </c>
      <c r="F58" s="6" t="s">
        <v>21</v>
      </c>
      <c r="G58" s="8">
        <v>4.51</v>
      </c>
      <c r="H58" s="8">
        <v>1217.76</v>
      </c>
      <c r="I58" s="8">
        <v>5492.1</v>
      </c>
      <c r="J58" s="5">
        <v>8</v>
      </c>
      <c r="K58" s="8">
        <v>439.37</v>
      </c>
      <c r="L58" s="8">
        <v>5931.47</v>
      </c>
    </row>
    <row r="59" spans="2:12" s="1" customFormat="1" ht="19.7" customHeight="1" x14ac:dyDescent="0.2">
      <c r="B59" s="5">
        <v>21</v>
      </c>
      <c r="C59" s="6" t="s">
        <v>62</v>
      </c>
      <c r="D59" s="6" t="s">
        <v>63</v>
      </c>
      <c r="E59" s="7" t="s">
        <v>64</v>
      </c>
      <c r="F59" s="6" t="s">
        <v>65</v>
      </c>
      <c r="G59" s="8">
        <v>61</v>
      </c>
      <c r="H59" s="8">
        <v>1013.82</v>
      </c>
      <c r="I59" s="8">
        <v>61843.02</v>
      </c>
      <c r="J59" s="5">
        <v>23</v>
      </c>
      <c r="K59" s="8">
        <v>14223.89</v>
      </c>
      <c r="L59" s="8">
        <v>76066.91</v>
      </c>
    </row>
    <row r="60" spans="2:12" s="1" customFormat="1" ht="19.7" customHeight="1" x14ac:dyDescent="0.2">
      <c r="B60" s="5">
        <v>22</v>
      </c>
      <c r="C60" s="6" t="s">
        <v>66</v>
      </c>
      <c r="D60" s="6" t="s">
        <v>67</v>
      </c>
      <c r="E60" s="7" t="s">
        <v>68</v>
      </c>
      <c r="F60" s="6" t="s">
        <v>65</v>
      </c>
      <c r="G60" s="8">
        <v>55.74</v>
      </c>
      <c r="H60" s="8">
        <v>628.13</v>
      </c>
      <c r="I60" s="8">
        <v>35011.97</v>
      </c>
      <c r="J60" s="5">
        <v>23</v>
      </c>
      <c r="K60" s="8">
        <v>8052.75</v>
      </c>
      <c r="L60" s="8">
        <v>43064.72</v>
      </c>
    </row>
    <row r="61" spans="2:12" s="1" customFormat="1" ht="19.7" customHeight="1" x14ac:dyDescent="0.2">
      <c r="B61" s="5">
        <v>23</v>
      </c>
      <c r="C61" s="6" t="s">
        <v>69</v>
      </c>
      <c r="D61" s="6" t="s">
        <v>70</v>
      </c>
      <c r="E61" s="7" t="s">
        <v>71</v>
      </c>
      <c r="F61" s="6" t="s">
        <v>72</v>
      </c>
      <c r="G61" s="8">
        <v>80</v>
      </c>
      <c r="H61" s="8">
        <v>68.989999999999995</v>
      </c>
      <c r="I61" s="8">
        <v>5519.2</v>
      </c>
      <c r="J61" s="5">
        <v>23</v>
      </c>
      <c r="K61" s="8">
        <v>1269.42</v>
      </c>
      <c r="L61" s="8">
        <v>6788.62</v>
      </c>
    </row>
    <row r="62" spans="2:12" s="1" customFormat="1" ht="19.7" customHeight="1" x14ac:dyDescent="0.2">
      <c r="B62" s="5">
        <v>24</v>
      </c>
      <c r="C62" s="6" t="s">
        <v>73</v>
      </c>
      <c r="D62" s="6" t="s">
        <v>74</v>
      </c>
      <c r="E62" s="7" t="s">
        <v>75</v>
      </c>
      <c r="F62" s="6" t="s">
        <v>76</v>
      </c>
      <c r="G62" s="8">
        <v>100</v>
      </c>
      <c r="H62" s="8">
        <v>8.5</v>
      </c>
      <c r="I62" s="8">
        <v>850</v>
      </c>
      <c r="J62" s="5">
        <v>8</v>
      </c>
      <c r="K62" s="8">
        <v>68</v>
      </c>
      <c r="L62" s="8">
        <v>918</v>
      </c>
    </row>
    <row r="63" spans="2:12" s="1" customFormat="1" ht="19.7" customHeight="1" x14ac:dyDescent="0.2">
      <c r="B63" s="5">
        <v>25</v>
      </c>
      <c r="C63" s="6" t="s">
        <v>77</v>
      </c>
      <c r="D63" s="6" t="s">
        <v>78</v>
      </c>
      <c r="E63" s="7" t="s">
        <v>79</v>
      </c>
      <c r="F63" s="6" t="s">
        <v>76</v>
      </c>
      <c r="G63" s="8">
        <v>172</v>
      </c>
      <c r="H63" s="8">
        <v>10.97</v>
      </c>
      <c r="I63" s="8">
        <v>1886.84</v>
      </c>
      <c r="J63" s="5">
        <v>8</v>
      </c>
      <c r="K63" s="8">
        <v>150.94999999999999</v>
      </c>
      <c r="L63" s="8">
        <v>2037.79</v>
      </c>
    </row>
    <row r="64" spans="2:12" s="1" customFormat="1" ht="19.7" customHeight="1" x14ac:dyDescent="0.2">
      <c r="B64" s="5">
        <v>26</v>
      </c>
      <c r="C64" s="6" t="s">
        <v>80</v>
      </c>
      <c r="D64" s="6" t="s">
        <v>81</v>
      </c>
      <c r="E64" s="7" t="s">
        <v>82</v>
      </c>
      <c r="F64" s="6" t="s">
        <v>76</v>
      </c>
      <c r="G64" s="8">
        <v>2</v>
      </c>
      <c r="H64" s="8">
        <v>226.88</v>
      </c>
      <c r="I64" s="8">
        <v>453.76</v>
      </c>
      <c r="J64" s="5">
        <v>8</v>
      </c>
      <c r="K64" s="8">
        <v>36.299999999999997</v>
      </c>
      <c r="L64" s="8">
        <v>490.06</v>
      </c>
    </row>
    <row r="65" spans="2:12" s="1" customFormat="1" ht="19.7" customHeight="1" x14ac:dyDescent="0.2">
      <c r="B65" s="5">
        <v>27</v>
      </c>
      <c r="C65" s="6" t="s">
        <v>83</v>
      </c>
      <c r="D65" s="6" t="s">
        <v>84</v>
      </c>
      <c r="E65" s="7" t="s">
        <v>85</v>
      </c>
      <c r="F65" s="9" t="s">
        <v>72</v>
      </c>
      <c r="G65" s="10">
        <v>392</v>
      </c>
      <c r="H65" s="10">
        <v>45.14</v>
      </c>
      <c r="I65" s="10">
        <f>H65*G65</f>
        <v>17694.88</v>
      </c>
      <c r="J65" s="11">
        <v>8</v>
      </c>
      <c r="K65" s="10">
        <f>L65-I65</f>
        <v>1415.5999999999985</v>
      </c>
      <c r="L65" s="10">
        <v>19110.48</v>
      </c>
    </row>
    <row r="66" spans="2:12" s="1" customFormat="1" ht="19.7" customHeight="1" x14ac:dyDescent="0.2">
      <c r="B66" s="5">
        <v>28</v>
      </c>
      <c r="C66" s="6" t="s">
        <v>86</v>
      </c>
      <c r="D66" s="6" t="s">
        <v>87</v>
      </c>
      <c r="E66" s="7" t="s">
        <v>85</v>
      </c>
      <c r="F66" s="9" t="s">
        <v>72</v>
      </c>
      <c r="G66" s="10">
        <v>252</v>
      </c>
      <c r="H66" s="10">
        <v>43.68</v>
      </c>
      <c r="I66" s="10">
        <v>11007.36</v>
      </c>
      <c r="J66" s="11">
        <v>23</v>
      </c>
      <c r="K66" s="10">
        <v>2531.69</v>
      </c>
      <c r="L66" s="10">
        <v>13539.05</v>
      </c>
    </row>
    <row r="67" spans="2:12" s="1" customFormat="1" ht="19.7" customHeight="1" x14ac:dyDescent="0.2">
      <c r="B67" s="5">
        <v>29</v>
      </c>
      <c r="C67" s="6" t="s">
        <v>88</v>
      </c>
      <c r="D67" s="6" t="s">
        <v>89</v>
      </c>
      <c r="E67" s="7" t="s">
        <v>90</v>
      </c>
      <c r="F67" s="9" t="s">
        <v>72</v>
      </c>
      <c r="G67" s="10">
        <v>20</v>
      </c>
      <c r="H67" s="10">
        <v>54.93</v>
      </c>
      <c r="I67" s="10">
        <v>1098.5999999999999</v>
      </c>
      <c r="J67" s="11">
        <v>8</v>
      </c>
      <c r="K67" s="10">
        <v>87.89</v>
      </c>
      <c r="L67" s="10">
        <v>1186.49</v>
      </c>
    </row>
    <row r="68" spans="2:12" s="1" customFormat="1" ht="19.7" customHeight="1" x14ac:dyDescent="0.2">
      <c r="B68" s="5">
        <v>30</v>
      </c>
      <c r="C68" s="6" t="s">
        <v>91</v>
      </c>
      <c r="D68" s="6" t="s">
        <v>92</v>
      </c>
      <c r="E68" s="7" t="s">
        <v>93</v>
      </c>
      <c r="F68" s="9" t="s">
        <v>72</v>
      </c>
      <c r="G68" s="10">
        <v>16</v>
      </c>
      <c r="H68" s="10">
        <v>56.47</v>
      </c>
      <c r="I68" s="10">
        <v>903.52</v>
      </c>
      <c r="J68" s="11">
        <v>8</v>
      </c>
      <c r="K68" s="10">
        <v>72.28</v>
      </c>
      <c r="L68" s="10">
        <v>975.8</v>
      </c>
    </row>
    <row r="69" spans="2:12" s="1" customFormat="1" ht="19.7" customHeight="1" x14ac:dyDescent="0.2">
      <c r="B69" s="5">
        <v>31</v>
      </c>
      <c r="C69" s="6" t="s">
        <v>95</v>
      </c>
      <c r="D69" s="6" t="s">
        <v>96</v>
      </c>
      <c r="E69" s="7" t="s">
        <v>97</v>
      </c>
      <c r="F69" s="9" t="s">
        <v>72</v>
      </c>
      <c r="G69" s="10">
        <v>72</v>
      </c>
      <c r="H69" s="10">
        <v>118.99</v>
      </c>
      <c r="I69" s="10">
        <f>G69*H69</f>
        <v>8567.2799999999988</v>
      </c>
      <c r="J69" s="11">
        <v>8</v>
      </c>
      <c r="K69" s="10">
        <f>L69-I69</f>
        <v>685.38240000000042</v>
      </c>
      <c r="L69" s="10">
        <f>I69*1.08</f>
        <v>9252.6623999999993</v>
      </c>
    </row>
    <row r="70" spans="2:12" s="1" customFormat="1" ht="19.7" customHeight="1" x14ac:dyDescent="0.2">
      <c r="B70" s="5">
        <v>32</v>
      </c>
      <c r="C70" s="6" t="s">
        <v>98</v>
      </c>
      <c r="D70" s="6" t="s">
        <v>99</v>
      </c>
      <c r="E70" s="7" t="s">
        <v>97</v>
      </c>
      <c r="F70" s="9" t="s">
        <v>72</v>
      </c>
      <c r="G70" s="10">
        <v>15</v>
      </c>
      <c r="H70" s="10">
        <v>115.95</v>
      </c>
      <c r="I70" s="10">
        <v>1739.25</v>
      </c>
      <c r="J70" s="11">
        <v>23</v>
      </c>
      <c r="K70" s="10">
        <v>400.03</v>
      </c>
      <c r="L70" s="10">
        <v>2139.2800000000002</v>
      </c>
    </row>
    <row r="71" spans="2:12" s="1" customFormat="1" ht="19.7" customHeight="1" x14ac:dyDescent="0.2">
      <c r="B71" s="5">
        <v>33</v>
      </c>
      <c r="C71" s="6" t="s">
        <v>100</v>
      </c>
      <c r="D71" s="6" t="s">
        <v>101</v>
      </c>
      <c r="E71" s="7" t="s">
        <v>102</v>
      </c>
      <c r="F71" s="9" t="s">
        <v>21</v>
      </c>
      <c r="G71" s="10">
        <v>5.0199999999999996</v>
      </c>
      <c r="H71" s="10">
        <v>561.69000000000005</v>
      </c>
      <c r="I71" s="10">
        <v>2819.68</v>
      </c>
      <c r="J71" s="11">
        <v>8</v>
      </c>
      <c r="K71" s="10">
        <v>225.57</v>
      </c>
      <c r="L71" s="10">
        <v>3045.25</v>
      </c>
    </row>
    <row r="72" spans="2:12" s="1" customFormat="1" ht="19.7" customHeight="1" x14ac:dyDescent="0.2">
      <c r="B72" s="5">
        <v>34</v>
      </c>
      <c r="C72" s="6" t="s">
        <v>103</v>
      </c>
      <c r="D72" s="6" t="s">
        <v>104</v>
      </c>
      <c r="E72" s="7" t="s">
        <v>105</v>
      </c>
      <c r="F72" s="9" t="s">
        <v>21</v>
      </c>
      <c r="G72" s="10">
        <v>3.1</v>
      </c>
      <c r="H72" s="10">
        <v>995.32</v>
      </c>
      <c r="I72" s="10">
        <v>3085.49</v>
      </c>
      <c r="J72" s="11">
        <v>8</v>
      </c>
      <c r="K72" s="10">
        <v>246.84</v>
      </c>
      <c r="L72" s="10">
        <v>3332.33</v>
      </c>
    </row>
    <row r="73" spans="2:12" s="1" customFormat="1" ht="19.7" customHeight="1" x14ac:dyDescent="0.2">
      <c r="B73" s="5">
        <v>35</v>
      </c>
      <c r="C73" s="6" t="s">
        <v>119</v>
      </c>
      <c r="D73" s="6" t="s">
        <v>120</v>
      </c>
      <c r="E73" s="7" t="s">
        <v>85</v>
      </c>
      <c r="F73" s="9" t="s">
        <v>72</v>
      </c>
      <c r="G73" s="10">
        <v>21</v>
      </c>
      <c r="H73" s="10">
        <v>45.14</v>
      </c>
      <c r="I73" s="10">
        <f>G73*H73</f>
        <v>947.94</v>
      </c>
      <c r="J73" s="11">
        <v>8</v>
      </c>
      <c r="K73" s="10">
        <f>L73-I73</f>
        <v>75.8352000000001</v>
      </c>
      <c r="L73" s="10">
        <f>I73*1.08</f>
        <v>1023.7752000000002</v>
      </c>
    </row>
    <row r="74" spans="2:12" s="1" customFormat="1" ht="19.7" customHeight="1" x14ac:dyDescent="0.2">
      <c r="B74" s="5">
        <v>36</v>
      </c>
      <c r="C74" s="6" t="s">
        <v>121</v>
      </c>
      <c r="D74" s="6" t="s">
        <v>122</v>
      </c>
      <c r="E74" s="7" t="s">
        <v>94</v>
      </c>
      <c r="F74" s="6" t="s">
        <v>72</v>
      </c>
      <c r="G74" s="8">
        <v>5</v>
      </c>
      <c r="H74" s="8">
        <v>65.64</v>
      </c>
      <c r="I74" s="8">
        <v>328.2</v>
      </c>
      <c r="J74" s="5">
        <v>8</v>
      </c>
      <c r="K74" s="8">
        <v>26.26</v>
      </c>
      <c r="L74" s="8">
        <v>354.46</v>
      </c>
    </row>
    <row r="75" spans="2:12" s="1" customFormat="1" ht="19.7" customHeight="1" x14ac:dyDescent="0.2">
      <c r="B75" s="5">
        <v>37</v>
      </c>
      <c r="C75" s="6" t="s">
        <v>123</v>
      </c>
      <c r="D75" s="6" t="s">
        <v>124</v>
      </c>
      <c r="E75" s="7" t="s">
        <v>97</v>
      </c>
      <c r="F75" s="6" t="s">
        <v>72</v>
      </c>
      <c r="G75" s="8">
        <v>6</v>
      </c>
      <c r="H75" s="8">
        <v>118.99</v>
      </c>
      <c r="I75" s="8">
        <f>G75*H75</f>
        <v>713.93999999999994</v>
      </c>
      <c r="J75" s="5">
        <v>8</v>
      </c>
      <c r="K75" s="8">
        <f>L75-I75</f>
        <v>57.115200000000073</v>
      </c>
      <c r="L75" s="8">
        <f>I75*1.08</f>
        <v>771.05520000000001</v>
      </c>
    </row>
    <row r="76" spans="2:12" s="1" customFormat="1" ht="55.9" customHeight="1" x14ac:dyDescent="0.2"/>
    <row r="77" spans="2:12" s="1" customFormat="1" ht="21.4" customHeight="1" x14ac:dyDescent="0.2">
      <c r="B77" s="16" t="s">
        <v>106</v>
      </c>
      <c r="C77" s="16"/>
      <c r="D77" s="16"/>
      <c r="E77" s="16"/>
      <c r="F77" s="14">
        <v>961026.19</v>
      </c>
      <c r="G77" s="14"/>
      <c r="H77" s="14"/>
      <c r="I77" s="14"/>
      <c r="J77" s="14"/>
      <c r="K77" s="14"/>
      <c r="L77" s="14"/>
    </row>
    <row r="78" spans="2:12" s="1" customFormat="1" ht="21.4" customHeight="1" x14ac:dyDescent="0.2">
      <c r="B78" s="16" t="s">
        <v>107</v>
      </c>
      <c r="C78" s="16"/>
      <c r="D78" s="16"/>
      <c r="E78" s="16"/>
      <c r="F78" s="15">
        <v>1055176.3999999999</v>
      </c>
      <c r="G78" s="15"/>
      <c r="H78" s="15"/>
      <c r="I78" s="15"/>
      <c r="J78" s="15"/>
      <c r="K78" s="15"/>
      <c r="L78" s="15"/>
    </row>
    <row r="79" spans="2:12" s="1" customFormat="1" ht="15.4" customHeight="1" x14ac:dyDescent="0.2"/>
  </sheetData>
  <sheetProtection algorithmName="SHA-512" hashValue="COUvpjqlu2K7IlCpfoe6YLxMxdwDmGYEM3Efb9Sn6anlxapGep/zglERm6XiGlCFQygIzP2LGRDvFNoAoR2GGg==" saltValue="zhZLEE65FOqSwqikscgIfQ==" spinCount="100000" sheet="1" objects="1" scenarios="1"/>
  <mergeCells count="17">
    <mergeCell ref="J2:M2"/>
    <mergeCell ref="J3:M3"/>
    <mergeCell ref="C7:E7"/>
    <mergeCell ref="C9:E9"/>
    <mergeCell ref="D5:L5"/>
    <mergeCell ref="F77:L77"/>
    <mergeCell ref="F78:L78"/>
    <mergeCell ref="B39:L39"/>
    <mergeCell ref="B77:E77"/>
    <mergeCell ref="B78:E78"/>
    <mergeCell ref="B29:L29"/>
    <mergeCell ref="B34:L34"/>
    <mergeCell ref="C11:E11"/>
    <mergeCell ref="C13:E13"/>
    <mergeCell ref="B15:M15"/>
    <mergeCell ref="B18:L18"/>
    <mergeCell ref="B23:L2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2025-11-03T07:58:27Z</dcterms:created>
  <dcterms:modified xsi:type="dcterms:W3CDTF">2025-11-05T08:43:53Z</dcterms:modified>
</cp:coreProperties>
</file>